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shi\Downloads\"/>
    </mc:Choice>
  </mc:AlternateContent>
  <xr:revisionPtr revIDLastSave="0" documentId="8_{FB7F8250-95C6-49B4-A619-B67B66E52893}" xr6:coauthVersionLast="47" xr6:coauthVersionMax="47" xr10:uidLastSave="{00000000-0000-0000-0000-000000000000}"/>
  <bookViews>
    <workbookView xWindow="-110" yWindow="-110" windowWidth="19420" windowHeight="10300" xr2:uid="{17736B00-18FB-4AAD-9073-AE13849BEAD8}"/>
  </bookViews>
  <sheets>
    <sheet name="Annexure 5" sheetId="1" r:id="rId1"/>
  </sheets>
  <externalReferences>
    <externalReference r:id="rId2"/>
    <externalReference r:id="rId3"/>
  </externalReferences>
  <definedNames>
    <definedName name="_xlnm._FilterDatabase" localSheetId="0" hidden="1">'Annexure 5'!$A$5:$W$17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0" i="1" l="1"/>
  <c r="Z20" i="1" s="1"/>
  <c r="AA20" i="1" s="1"/>
  <c r="Y18" i="1"/>
  <c r="Z18" i="1" s="1"/>
  <c r="AA18" i="1" s="1"/>
  <c r="M10" i="1"/>
  <c r="L10" i="1"/>
  <c r="K10" i="1"/>
  <c r="J10" i="1"/>
  <c r="I10" i="1"/>
  <c r="H10" i="1"/>
  <c r="G10" i="1"/>
  <c r="F10" i="1"/>
  <c r="E10" i="1"/>
  <c r="AA9" i="1"/>
  <c r="Z9" i="1"/>
  <c r="Y9" i="1"/>
  <c r="V9" i="1"/>
  <c r="Q9" i="1"/>
  <c r="R8" i="1"/>
  <c r="S8" i="1" s="1"/>
  <c r="Q8" i="1"/>
  <c r="T8" i="1" s="1"/>
  <c r="P8" i="1"/>
  <c r="Z7" i="1"/>
  <c r="AA7" i="1" s="1"/>
  <c r="Y7" i="1"/>
  <c r="Y8" i="1" s="1"/>
  <c r="Z8" i="1" s="1"/>
  <c r="AA8" i="1" s="1"/>
  <c r="V7" i="1"/>
  <c r="S7" i="1"/>
  <c r="W7" i="1" s="1"/>
  <c r="R7" i="1"/>
  <c r="P7" i="1"/>
  <c r="Q7" i="1" s="1"/>
  <c r="T7" i="1" s="1"/>
  <c r="Y6" i="1"/>
  <c r="Z6" i="1" s="1"/>
  <c r="AA6" i="1" s="1"/>
  <c r="R6" i="1"/>
  <c r="S6" i="1" s="1"/>
  <c r="Q6" i="1"/>
  <c r="T6" i="1" s="1"/>
  <c r="P6" i="1"/>
  <c r="P10" i="1" s="1"/>
  <c r="A2" i="1"/>
  <c r="S10" i="1" l="1"/>
  <c r="W8" i="1"/>
  <c r="V6" i="1"/>
  <c r="W6" i="1" s="1"/>
  <c r="V8" i="1"/>
  <c r="Q10" i="1"/>
  <c r="R10" i="1"/>
  <c r="R11" i="1" l="1"/>
  <c r="R12" i="1" s="1"/>
  <c r="R13" i="1"/>
</calcChain>
</file>

<file path=xl/sharedStrings.xml><?xml version="1.0" encoding="utf-8"?>
<sst xmlns="http://schemas.openxmlformats.org/spreadsheetml/2006/main" count="19" uniqueCount="19">
  <si>
    <t>Annexure - 5</t>
  </si>
  <si>
    <r>
      <rPr>
        <b/>
        <sz val="11"/>
        <rFont val="Times New Roman"/>
        <family val="1"/>
      </rPr>
      <t xml:space="preserve">List of operational creditors (Workmen)
</t>
    </r>
    <r>
      <rPr>
        <sz val="11"/>
        <rFont val="Times New Roman"/>
        <family val="1"/>
      </rPr>
      <t>(Amount in₹)</t>
    </r>
  </si>
  <si>
    <r>
      <rPr>
        <b/>
        <sz val="11"/>
        <rFont val="Times New Roman"/>
        <family val="1"/>
      </rPr>
      <t xml:space="preserve">Sl.
</t>
    </r>
    <r>
      <rPr>
        <b/>
        <sz val="11"/>
        <rFont val="Times New Roman"/>
        <family val="1"/>
      </rPr>
      <t>No.</t>
    </r>
  </si>
  <si>
    <r>
      <rPr>
        <b/>
        <sz val="11"/>
        <rFont val="Times New Roman"/>
        <family val="1"/>
      </rPr>
      <t>Name of authorised representative, if any</t>
    </r>
  </si>
  <si>
    <t>Name of workman</t>
  </si>
  <si>
    <r>
      <rPr>
        <b/>
        <sz val="11"/>
        <rFont val="Times New Roman"/>
        <family val="1"/>
      </rPr>
      <t>Details of claim received</t>
    </r>
  </si>
  <si>
    <t>Details of claim admitted (Provissionally)</t>
  </si>
  <si>
    <r>
      <rPr>
        <b/>
        <sz val="11"/>
        <rFont val="Times New Roman"/>
        <family val="1"/>
      </rPr>
      <t>Amount of contingent claim</t>
    </r>
  </si>
  <si>
    <r>
      <rPr>
        <b/>
        <sz val="11"/>
        <rFont val="Times New Roman"/>
        <family val="1"/>
      </rPr>
      <t xml:space="preserve">Amount of any mutual dues, that may be
</t>
    </r>
    <r>
      <rPr>
        <b/>
        <sz val="11"/>
        <rFont val="Times New Roman"/>
        <family val="1"/>
      </rPr>
      <t>set-off</t>
    </r>
  </si>
  <si>
    <r>
      <rPr>
        <b/>
        <sz val="11"/>
        <rFont val="Times New Roman"/>
        <family val="1"/>
      </rPr>
      <t>Amount of claim under verification</t>
    </r>
  </si>
  <si>
    <r>
      <rPr>
        <b/>
        <sz val="11"/>
        <rFont val="Times New Roman"/>
        <family val="1"/>
      </rPr>
      <t>Amount of claim not admitted</t>
    </r>
  </si>
  <si>
    <r>
      <rPr>
        <b/>
        <sz val="11"/>
        <rFont val="Times New Roman"/>
        <family val="1"/>
      </rPr>
      <t>Remarks, if any</t>
    </r>
  </si>
  <si>
    <r>
      <rPr>
        <b/>
        <sz val="11"/>
        <rFont val="Times New Roman"/>
        <family val="1"/>
      </rPr>
      <t>Date of receipt</t>
    </r>
  </si>
  <si>
    <r>
      <rPr>
        <b/>
        <sz val="11"/>
        <rFont val="Times New Roman"/>
        <family val="1"/>
      </rPr>
      <t>Amount claimed</t>
    </r>
  </si>
  <si>
    <r>
      <rPr>
        <b/>
        <sz val="11"/>
        <rFont val="Times New Roman"/>
        <family val="1"/>
      </rPr>
      <t xml:space="preserve">Amount of claim
</t>
    </r>
    <r>
      <rPr>
        <b/>
        <sz val="11"/>
        <rFont val="Times New Roman"/>
        <family val="1"/>
      </rPr>
      <t>admitted</t>
    </r>
  </si>
  <si>
    <r>
      <rPr>
        <b/>
        <sz val="11"/>
        <rFont val="Times New Roman"/>
        <family val="1"/>
      </rPr>
      <t xml:space="preserve">Nature of
</t>
    </r>
    <r>
      <rPr>
        <b/>
        <sz val="11"/>
        <rFont val="Times New Roman"/>
        <family val="1"/>
      </rPr>
      <t>claim</t>
    </r>
  </si>
  <si>
    <r>
      <rPr>
        <b/>
        <sz val="11"/>
        <rFont val="Times New Roman"/>
        <family val="1"/>
      </rPr>
      <t xml:space="preserve">Whether related
</t>
    </r>
    <r>
      <rPr>
        <b/>
        <sz val="11"/>
        <rFont val="Times New Roman"/>
        <family val="1"/>
      </rPr>
      <t>party?</t>
    </r>
  </si>
  <si>
    <r>
      <rPr>
        <b/>
        <sz val="11"/>
        <rFont val="Times New Roman"/>
        <family val="1"/>
      </rPr>
      <t xml:space="preserve">% voting share in CoC, if
</t>
    </r>
    <r>
      <rPr>
        <b/>
        <sz val="11"/>
        <rFont val="Times New Roman"/>
        <family val="1"/>
      </rPr>
      <t>applicable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</si>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</sst>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Bookman Old Style"/>
      <family val="1"/>
    </font>
    <font>
      <sz val="10"/>
      <color rgb="FF000000"/>
      <name val="Bookman Old Style"/>
      <family val="1"/>
    </font>
    <font>
      <b/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8"/>
    </xf>
    <xf numFmtId="0" fontId="2" fillId="0" borderId="5" xfId="0" applyFont="1" applyBorder="1" applyAlignment="1">
      <alignment horizontal="left" vertical="top" wrapText="1" indent="8"/>
    </xf>
    <xf numFmtId="0" fontId="2" fillId="0" borderId="4" xfId="0" applyFont="1" applyBorder="1" applyAlignment="1">
      <alignment horizontal="left" vertical="top" wrapText="1" indent="8"/>
    </xf>
    <xf numFmtId="0" fontId="2" fillId="0" borderId="2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 inden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left" vertical="center"/>
    </xf>
    <xf numFmtId="164" fontId="5" fillId="0" borderId="7" xfId="1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top"/>
    </xf>
    <xf numFmtId="4" fontId="0" fillId="0" borderId="9" xfId="0" applyNumberFormat="1" applyBorder="1" applyAlignment="1">
      <alignment horizontal="center" wrapText="1"/>
    </xf>
    <xf numFmtId="164" fontId="0" fillId="0" borderId="7" xfId="0" applyNumberForma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164" fontId="0" fillId="0" borderId="0" xfId="0" applyNumberFormat="1" applyAlignment="1">
      <alignment horizontal="left" vertical="top"/>
    </xf>
    <xf numFmtId="43" fontId="0" fillId="0" borderId="0" xfId="0" applyNumberFormat="1" applyAlignment="1">
      <alignment horizontal="left" vertical="top"/>
    </xf>
    <xf numFmtId="164" fontId="5" fillId="0" borderId="9" xfId="1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left" wrapText="1"/>
    </xf>
    <xf numFmtId="0" fontId="6" fillId="0" borderId="11" xfId="0" applyFont="1" applyBorder="1" applyAlignment="1">
      <alignment horizontal="left" vertical="top"/>
    </xf>
    <xf numFmtId="4" fontId="8" fillId="0" borderId="11" xfId="2" applyNumberFormat="1" applyFont="1" applyBorder="1"/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4" fontId="8" fillId="0" borderId="0" xfId="2" applyNumberFormat="1" applyFont="1"/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left" vertical="top"/>
    </xf>
  </cellXfs>
  <cellStyles count="3">
    <cellStyle name="Comma" xfId="1" builtinId="3"/>
    <cellStyle name="Normal" xfId="0" builtinId="0"/>
    <cellStyle name="Normal 2" xfId="2" xr:uid="{87764FE1-BC1C-489B-AB46-4BD565532C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kshi\Downloads\Sanjeeji%20Claim%20Annexure%203.xlsx" TargetMode="External"/><Relationship Id="rId1" Type="http://schemas.openxmlformats.org/officeDocument/2006/relationships/externalLinkPath" Target="Sanjeeji%20Claim%20Annexure%20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kshi\Downloads\Sanyeeji%20Claims%20-%20IBBI%20circular%20on%20Filing%20of%20list%20of%20creditors%20under%20clause%20(ca)%20of%20sub-regulation%20(%20(1).xlsx" TargetMode="External"/><Relationship Id="rId1" Type="http://schemas.openxmlformats.org/officeDocument/2006/relationships/externalLinkPath" Target="Sanyeeji%20Claims%20-%20IBBI%20circular%20on%20Filing%20of%20list%20of%20creditors%20under%20clause%20(ca)%20of%20sub-regulation%20(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nexure 3"/>
    </sheetNames>
    <sheetDataSet>
      <sheetData sheetId="0">
        <row r="3">
          <cell r="A3" t="str">
            <v xml:space="preserve">
Name of the corporate debtor: Stone India Limited; Date of commencement of CIRP: 28-02-2024; List of creditors as on: …..........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nexure 3"/>
      <sheetName val="Annexure 4"/>
      <sheetName val="Annexure"/>
      <sheetName val="Annexure 1"/>
      <sheetName val="Annexure 2"/>
      <sheetName val="Annexure 5"/>
      <sheetName val="Annexure 6"/>
      <sheetName val="Annexure 7"/>
      <sheetName val="Annexure 8"/>
      <sheetName val="Annexure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32587-7CF1-4312-9208-56A41009ED62}">
  <dimension ref="A1:AA22"/>
  <sheetViews>
    <sheetView tabSelected="1" workbookViewId="0">
      <selection activeCell="C22" sqref="C22"/>
    </sheetView>
  </sheetViews>
  <sheetFormatPr defaultRowHeight="13" x14ac:dyDescent="0.3"/>
  <cols>
    <col min="1" max="1" width="6.5" style="1" customWidth="1"/>
    <col min="2" max="2" width="12.69921875" style="2" customWidth="1"/>
    <col min="3" max="3" width="42.796875" style="2" customWidth="1"/>
    <col min="4" max="4" width="16.69921875" style="2" customWidth="1"/>
    <col min="5" max="6" width="18.796875" style="2" bestFit="1" customWidth="1"/>
    <col min="7" max="7" width="17.5" style="2" bestFit="1" customWidth="1"/>
    <col min="8" max="8" width="17.296875" style="2" customWidth="1"/>
    <col min="9" max="9" width="19.796875" style="2" customWidth="1"/>
    <col min="10" max="10" width="17.19921875" style="2" customWidth="1"/>
    <col min="11" max="11" width="14.796875" style="2" customWidth="1"/>
    <col min="12" max="12" width="18" style="2" customWidth="1"/>
    <col min="13" max="13" width="20.296875" style="2" customWidth="1"/>
    <col min="14" max="14" width="14.796875" style="2" customWidth="1"/>
    <col min="15" max="15" width="7.5" style="2" customWidth="1"/>
    <col min="16" max="16" width="17.5" style="2" hidden="1" customWidth="1"/>
    <col min="17" max="17" width="14" style="2" hidden="1" customWidth="1"/>
    <col min="18" max="18" width="17.5" style="2" hidden="1" customWidth="1"/>
    <col min="19" max="19" width="14.796875" style="2" hidden="1" customWidth="1"/>
    <col min="20" max="20" width="12.296875" style="2" hidden="1" customWidth="1"/>
    <col min="21" max="21" width="0" style="2" hidden="1" customWidth="1"/>
    <col min="22" max="22" width="12.296875" style="2" hidden="1" customWidth="1"/>
    <col min="23" max="23" width="0" style="2" hidden="1" customWidth="1"/>
    <col min="24" max="24" width="8.796875" style="2"/>
    <col min="25" max="25" width="17.5" style="2" customWidth="1"/>
    <col min="26" max="26" width="11.69921875" style="2" bestFit="1" customWidth="1"/>
    <col min="27" max="16384" width="8.796875" style="2"/>
  </cols>
  <sheetData>
    <row r="1" spans="1:27" ht="13.5" thickBot="1" x14ac:dyDescent="0.35">
      <c r="G1" s="3" t="s">
        <v>0</v>
      </c>
    </row>
    <row r="2" spans="1:27" ht="43.5" customHeight="1" thickTop="1" x14ac:dyDescent="0.3">
      <c r="A2" s="4" t="str">
        <f>'[1]Annexure 3'!A3:U3</f>
        <v xml:space="preserve">
Name of the corporate debtor: Stone India Limited; Date of commencement of CIRP: 28-02-2024; List of creditors as on: …..........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7" ht="37.5" customHeight="1" x14ac:dyDescent="0.3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7" ht="14.25" customHeight="1" x14ac:dyDescent="0.3">
      <c r="A4" s="6" t="s">
        <v>2</v>
      </c>
      <c r="B4" s="7" t="s">
        <v>3</v>
      </c>
      <c r="C4" s="7" t="s">
        <v>4</v>
      </c>
      <c r="D4" s="8" t="s">
        <v>5</v>
      </c>
      <c r="E4" s="9"/>
      <c r="F4" s="10" t="s">
        <v>6</v>
      </c>
      <c r="G4" s="11"/>
      <c r="H4" s="11"/>
      <c r="I4" s="12"/>
      <c r="J4" s="7" t="s">
        <v>7</v>
      </c>
      <c r="K4" s="6" t="s">
        <v>8</v>
      </c>
      <c r="L4" s="13" t="s">
        <v>9</v>
      </c>
      <c r="M4" s="13" t="s">
        <v>10</v>
      </c>
      <c r="N4" s="14" t="s">
        <v>11</v>
      </c>
    </row>
    <row r="5" spans="1:27" ht="42" x14ac:dyDescent="0.3">
      <c r="A5" s="15"/>
      <c r="B5" s="16"/>
      <c r="C5" s="16"/>
      <c r="D5" s="17" t="s">
        <v>12</v>
      </c>
      <c r="E5" s="17" t="s">
        <v>13</v>
      </c>
      <c r="F5" s="18" t="s">
        <v>14</v>
      </c>
      <c r="G5" s="19" t="s">
        <v>15</v>
      </c>
      <c r="H5" s="19" t="s">
        <v>16</v>
      </c>
      <c r="I5" s="20" t="s">
        <v>17</v>
      </c>
      <c r="J5" s="16"/>
      <c r="K5" s="15"/>
      <c r="L5" s="21"/>
      <c r="M5" s="21"/>
      <c r="N5" s="22"/>
    </row>
    <row r="6" spans="1:27" ht="12.75" customHeight="1" x14ac:dyDescent="0.3">
      <c r="A6" s="23"/>
      <c r="B6" s="24"/>
      <c r="C6" s="25"/>
      <c r="D6" s="26"/>
      <c r="E6" s="27"/>
      <c r="F6" s="28"/>
      <c r="G6" s="24"/>
      <c r="H6" s="24"/>
      <c r="I6" s="24"/>
      <c r="J6" s="29"/>
      <c r="K6" s="24"/>
      <c r="L6" s="30"/>
      <c r="M6" s="31"/>
      <c r="N6" s="32"/>
      <c r="P6" s="2" t="e">
        <f>VLOOKUP(C6,#REF!,13,)</f>
        <v>#REF!</v>
      </c>
      <c r="Q6" s="33" t="e">
        <f>E6-P6</f>
        <v>#REF!</v>
      </c>
      <c r="R6" s="2" t="e">
        <f>VLOOKUP(C6,#REF!,15,)</f>
        <v>#REF!</v>
      </c>
      <c r="S6" s="34" t="e">
        <f>R6-L6-M6</f>
        <v>#REF!</v>
      </c>
      <c r="T6" s="34" t="e">
        <f>L6+M6-Q6-R6</f>
        <v>#REF!</v>
      </c>
      <c r="V6" s="34" t="e">
        <f>L6+M6-R6</f>
        <v>#REF!</v>
      </c>
      <c r="W6" s="34" t="e">
        <f>S6+V6</f>
        <v>#REF!</v>
      </c>
      <c r="Y6" s="33">
        <f>F6</f>
        <v>0</v>
      </c>
      <c r="Z6" s="33">
        <f>Y6-Y5</f>
        <v>0</v>
      </c>
      <c r="AA6" s="33">
        <f>F6-Z6</f>
        <v>0</v>
      </c>
    </row>
    <row r="7" spans="1:27" x14ac:dyDescent="0.3">
      <c r="A7" s="23"/>
      <c r="B7" s="24"/>
      <c r="C7" s="25"/>
      <c r="D7" s="26"/>
      <c r="E7" s="27"/>
      <c r="F7" s="28"/>
      <c r="G7" s="24"/>
      <c r="H7" s="24"/>
      <c r="I7" s="24"/>
      <c r="J7" s="29"/>
      <c r="K7" s="24"/>
      <c r="L7" s="35"/>
      <c r="M7" s="31"/>
      <c r="N7" s="32"/>
      <c r="P7" s="2" t="e">
        <f>VLOOKUP(C7,#REF!,13,)</f>
        <v>#REF!</v>
      </c>
      <c r="Q7" s="33" t="e">
        <f>E7-P7</f>
        <v>#REF!</v>
      </c>
      <c r="R7" s="2" t="e">
        <f>VLOOKUP(C7,#REF!,15,)</f>
        <v>#REF!</v>
      </c>
      <c r="S7" s="34" t="e">
        <f>R7-L7-M7</f>
        <v>#REF!</v>
      </c>
      <c r="T7" s="34" t="e">
        <f>L7+M7-Q7-R7</f>
        <v>#REF!</v>
      </c>
      <c r="V7" s="34" t="e">
        <f>L7+M7-R7</f>
        <v>#REF!</v>
      </c>
      <c r="W7" s="34" t="e">
        <f>S7+V7</f>
        <v>#REF!</v>
      </c>
      <c r="Y7" s="33">
        <f>Y6+F7</f>
        <v>0</v>
      </c>
      <c r="Z7" s="33">
        <f>Y7-Y6</f>
        <v>0</v>
      </c>
      <c r="AA7" s="33">
        <f>F7-Z7</f>
        <v>0</v>
      </c>
    </row>
    <row r="8" spans="1:27" x14ac:dyDescent="0.3">
      <c r="A8" s="23"/>
      <c r="B8" s="24"/>
      <c r="C8" s="25"/>
      <c r="D8" s="26"/>
      <c r="E8" s="27"/>
      <c r="F8" s="28"/>
      <c r="G8" s="24"/>
      <c r="H8" s="24"/>
      <c r="I8" s="24"/>
      <c r="J8" s="29"/>
      <c r="K8" s="24"/>
      <c r="L8" s="35"/>
      <c r="M8" s="31"/>
      <c r="N8" s="32"/>
      <c r="P8" s="2" t="e">
        <f>VLOOKUP(C8,#REF!,13,)</f>
        <v>#REF!</v>
      </c>
      <c r="Q8" s="33" t="e">
        <f>E8-P8</f>
        <v>#REF!</v>
      </c>
      <c r="R8" s="2" t="e">
        <f>VLOOKUP(C8,#REF!,15,)</f>
        <v>#REF!</v>
      </c>
      <c r="S8" s="34" t="e">
        <f>R8-L8-M8</f>
        <v>#REF!</v>
      </c>
      <c r="T8" s="34" t="e">
        <f>L8+M8-Q8-R8</f>
        <v>#REF!</v>
      </c>
      <c r="V8" s="34" t="e">
        <f>L8+M8-R8</f>
        <v>#REF!</v>
      </c>
      <c r="W8" s="34" t="e">
        <f>S8+V8</f>
        <v>#REF!</v>
      </c>
      <c r="Y8" s="33">
        <f>Y7+F8</f>
        <v>0</v>
      </c>
      <c r="Z8" s="33">
        <f>Y8-Y7</f>
        <v>0</v>
      </c>
      <c r="AA8" s="33">
        <f>F8-Z8</f>
        <v>0</v>
      </c>
    </row>
    <row r="9" spans="1:27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Q9" s="33">
        <f>E9-P9</f>
        <v>0</v>
      </c>
      <c r="V9" s="34">
        <f>L9+M9-R9</f>
        <v>0</v>
      </c>
      <c r="Y9" s="33" t="e">
        <f>#REF!+F9</f>
        <v>#REF!</v>
      </c>
      <c r="Z9" s="33" t="e">
        <f>Y9-#REF!</f>
        <v>#REF!</v>
      </c>
      <c r="AA9" s="33" t="e">
        <f>F9-Z9</f>
        <v>#REF!</v>
      </c>
    </row>
    <row r="10" spans="1:27" ht="15.5" thickBot="1" x14ac:dyDescent="0.35">
      <c r="A10" s="38"/>
      <c r="B10" s="38"/>
      <c r="C10" s="38" t="s">
        <v>18</v>
      </c>
      <c r="D10" s="38"/>
      <c r="E10" s="39">
        <f t="shared" ref="E10:M10" si="0">SUM(E6:E9)</f>
        <v>0</v>
      </c>
      <c r="F10" s="39">
        <f t="shared" si="0"/>
        <v>0</v>
      </c>
      <c r="G10" s="39">
        <f t="shared" si="0"/>
        <v>0</v>
      </c>
      <c r="H10" s="39">
        <f t="shared" si="0"/>
        <v>0</v>
      </c>
      <c r="I10" s="39">
        <f t="shared" si="0"/>
        <v>0</v>
      </c>
      <c r="J10" s="39">
        <f t="shared" si="0"/>
        <v>0</v>
      </c>
      <c r="K10" s="39">
        <f t="shared" si="0"/>
        <v>0</v>
      </c>
      <c r="L10" s="39">
        <f t="shared" si="0"/>
        <v>0</v>
      </c>
      <c r="M10" s="39">
        <f t="shared" si="0"/>
        <v>0</v>
      </c>
      <c r="N10" s="37"/>
      <c r="P10" s="39" t="e">
        <f>SUM(P6:P9)</f>
        <v>#REF!</v>
      </c>
      <c r="Q10" s="39" t="e">
        <f>SUM(Q6:Q9)</f>
        <v>#REF!</v>
      </c>
      <c r="R10" s="39" t="e">
        <f>SUM(R6:R9)</f>
        <v>#REF!</v>
      </c>
      <c r="S10" s="39" t="e">
        <f>SUM(S6:S9)</f>
        <v>#REF!</v>
      </c>
      <c r="Y10" s="33"/>
      <c r="Z10" s="33"/>
      <c r="AA10" s="33"/>
    </row>
    <row r="11" spans="1:27" ht="15.5" thickTop="1" x14ac:dyDescent="0.3">
      <c r="A11" s="40"/>
      <c r="B11" s="40"/>
      <c r="C11" s="41"/>
      <c r="D11" s="40"/>
      <c r="E11" s="42"/>
      <c r="F11" s="42"/>
      <c r="G11" s="42"/>
      <c r="H11" s="42"/>
      <c r="I11" s="42"/>
      <c r="J11" s="42"/>
      <c r="K11" s="42"/>
      <c r="L11" s="42"/>
      <c r="M11" s="42"/>
      <c r="N11" s="43"/>
      <c r="R11" s="44" t="e">
        <f>R10+Q10</f>
        <v>#REF!</v>
      </c>
      <c r="Y11" s="33"/>
      <c r="Z11" s="33"/>
      <c r="AA11" s="33"/>
    </row>
    <row r="12" spans="1:27" ht="15" x14ac:dyDescent="0.3">
      <c r="A12" s="40"/>
      <c r="B12" s="40"/>
      <c r="C12" s="41"/>
      <c r="D12" s="40"/>
      <c r="E12" s="42"/>
      <c r="F12" s="42"/>
      <c r="G12" s="42"/>
      <c r="H12" s="42"/>
      <c r="I12" s="42"/>
      <c r="J12" s="42"/>
      <c r="K12" s="42"/>
      <c r="L12" s="42"/>
      <c r="M12" s="42"/>
      <c r="N12" s="43"/>
      <c r="R12" s="44" t="e">
        <f>R11-G12-Q10</f>
        <v>#REF!</v>
      </c>
      <c r="Y12" s="33"/>
      <c r="Z12" s="33"/>
      <c r="AA12" s="33"/>
    </row>
    <row r="13" spans="1:27" x14ac:dyDescent="0.3">
      <c r="R13" s="44" t="e">
        <f>G12-R10</f>
        <v>#REF!</v>
      </c>
      <c r="Y13" s="33"/>
      <c r="Z13" s="33"/>
      <c r="AA13" s="33"/>
    </row>
    <row r="14" spans="1:27" ht="33.75" customHeight="1" x14ac:dyDescent="0.3">
      <c r="Y14" s="33"/>
      <c r="Z14" s="33"/>
      <c r="AA14" s="33"/>
    </row>
    <row r="15" spans="1:27" ht="33" customHeight="1" x14ac:dyDescent="0.3">
      <c r="Y15" s="33"/>
      <c r="Z15" s="33"/>
      <c r="AA15" s="33"/>
    </row>
    <row r="16" spans="1:27" ht="14.25" customHeight="1" x14ac:dyDescent="0.3">
      <c r="Y16" s="33"/>
      <c r="Z16" s="33"/>
      <c r="AA16" s="33"/>
    </row>
    <row r="17" spans="3:27" x14ac:dyDescent="0.3">
      <c r="Y17" s="33"/>
      <c r="Z17" s="33"/>
      <c r="AA17" s="33"/>
    </row>
    <row r="18" spans="3:27" x14ac:dyDescent="0.3">
      <c r="Q18" s="33"/>
      <c r="S18" s="34"/>
      <c r="T18" s="34"/>
      <c r="V18" s="34"/>
      <c r="W18" s="34"/>
      <c r="Y18" s="33" t="e">
        <f>#REF!+'[2]Annexure 6'!F7</f>
        <v>#REF!</v>
      </c>
      <c r="Z18" s="33" t="e">
        <f>Y18-#REF!</f>
        <v>#REF!</v>
      </c>
      <c r="AA18" s="33" t="e">
        <f>'[2]Annexure 6'!F7-Z18</f>
        <v>#REF!</v>
      </c>
    </row>
    <row r="19" spans="3:27" x14ac:dyDescent="0.3">
      <c r="Q19" s="33"/>
      <c r="S19" s="34"/>
      <c r="T19" s="34"/>
      <c r="V19" s="34"/>
      <c r="W19" s="34"/>
      <c r="Y19" s="33"/>
      <c r="Z19" s="33"/>
      <c r="AA19" s="33"/>
    </row>
    <row r="20" spans="3:27" x14ac:dyDescent="0.3">
      <c r="Y20" s="33" t="e">
        <f>#REF!+'[2]Annexure 6'!F9</f>
        <v>#REF!</v>
      </c>
      <c r="Z20" s="33" t="e">
        <f>Y20-#REF!</f>
        <v>#REF!</v>
      </c>
      <c r="AA20" s="33" t="e">
        <f>'[2]Annexure 6'!F9-Z20</f>
        <v>#REF!</v>
      </c>
    </row>
    <row r="21" spans="3:27" x14ac:dyDescent="0.3">
      <c r="Y21" s="33"/>
      <c r="Z21" s="33"/>
      <c r="AA21" s="33"/>
    </row>
    <row r="22" spans="3:27" x14ac:dyDescent="0.3">
      <c r="C22" s="41"/>
    </row>
  </sheetData>
  <mergeCells count="12">
    <mergeCell ref="M4:M5"/>
    <mergeCell ref="N4:N5"/>
    <mergeCell ref="A2:O2"/>
    <mergeCell ref="A3:O3"/>
    <mergeCell ref="A4:A5"/>
    <mergeCell ref="B4:B5"/>
    <mergeCell ref="C4:C5"/>
    <mergeCell ref="D4:E4"/>
    <mergeCell ref="F4:I4"/>
    <mergeCell ref="J4:J5"/>
    <mergeCell ref="K4:K5"/>
    <mergeCell ref="L4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SAKSHI GUPTA</dc:creator>
  <cp:lastModifiedBy>SAKSHI GUPTA</cp:lastModifiedBy>
  <dcterms:created xsi:type="dcterms:W3CDTF">2024-03-28T05:35:52Z</dcterms:created>
  <dcterms:modified xsi:type="dcterms:W3CDTF">2024-03-28T05:38:11Z</dcterms:modified>
</cp:coreProperties>
</file>